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Planilha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<sst xmlns="http://schemas.openxmlformats.org/spreadsheetml/2006/main" count="50" uniqueCount="50">
  <si>
    <t>PRÊMIO SEBRAE/DF CIDADE EMPREENDEDORA</t>
  </si>
  <si>
    <t>PROJETO:</t>
  </si>
  <si>
    <t>R.A:</t>
  </si>
  <si>
    <t xml:space="preserve">CATEGORIA: </t>
  </si>
  <si>
    <t>EMPREENDEDORISMO JOVEM</t>
  </si>
  <si>
    <t xml:space="preserve">AVALIADOR: </t>
  </si>
  <si>
    <t xml:space="preserve"> </t>
  </si>
  <si>
    <t>1 - Discordo totalmente</t>
  </si>
  <si>
    <t>2 - Discordo em parte</t>
  </si>
  <si>
    <t>CRITÉRIO DE AVALIAÇÃO:</t>
  </si>
  <si>
    <t>3 - Neutro</t>
  </si>
  <si>
    <t>4 - Concordo em parte</t>
  </si>
  <si>
    <t>5 - Concordo totalmente</t>
  </si>
  <si>
    <t>CRITÉRIOS</t>
  </si>
  <si>
    <t>AFIRMAÇÕES</t>
  </si>
  <si>
    <t>AVALIAÇÃO</t>
  </si>
  <si>
    <t>Avaliação</t>
  </si>
  <si>
    <t>Média</t>
  </si>
  <si>
    <t>Peso</t>
  </si>
  <si>
    <t>Nota</t>
  </si>
  <si>
    <t>1. Objetivos e metas propostos pelo projeto</t>
  </si>
  <si>
    <t xml:space="preserve">a. A proposta do projeto foi definida de forma clara e objetiva.  </t>
  </si>
  <si>
    <t>b. As metas propostas foram coerentes com os objetivos do projeto.</t>
  </si>
  <si>
    <t>c. As metas propostas eram factíveis de serem alcançadas.</t>
  </si>
  <si>
    <t>d. De modo geral o projeto alcançou as metas propostas.</t>
  </si>
  <si>
    <t>2. Desafios enfrentados</t>
  </si>
  <si>
    <t>a. O projeto experimentou desafios, obstáculos e restrições em sua execução do projeto, incluindo a indisponibilidade de recursos financeiros, materiais e humanos.</t>
  </si>
  <si>
    <t>b. O projeto promoveu estratégias e ações concretas de superação dos desafios e obstáculos.</t>
  </si>
  <si>
    <t>c. As estratégias e ações de superação promovidas pelo projeto foram  efetivas para a solução dos desafios e obstáculos experimentados.</t>
  </si>
  <si>
    <t>3. Parcerias realizadas</t>
  </si>
  <si>
    <t xml:space="preserve">a. O projeto firmou parcerias e/ou contou com a contribuição de outros atores públicos ou privados para o alcance dos seus resultados. </t>
  </si>
  <si>
    <t xml:space="preserve">b. As parcerias firmadas foram coerentes e relevantes para o alcance dos resultados do projeto.  </t>
  </si>
  <si>
    <t xml:space="preserve">c. Os parceiros do projeto contribuiram de forma concreta e efetiva para o alcance dos resultados.  </t>
  </si>
  <si>
    <t>4. Consistência das evidências</t>
  </si>
  <si>
    <t>a. As evidências comprobatórias apresentados no relatório de execução do projeto foram suficientes.</t>
  </si>
  <si>
    <t>b. As evidências comprobatórias apresentados no relatório de execução do projeto atestam, de modo consistente, os resultados apresentados.</t>
  </si>
  <si>
    <t xml:space="preserve">5. Oportunidades para os jovens	
	</t>
  </si>
  <si>
    <t>a. O projeto realizou ações concretas de promoção de oportunidades para os jovens da região.</t>
  </si>
  <si>
    <t>b. As ações de promoção de oportunidades para os jovens da região foram adequadas em quantidade e abrangência.</t>
  </si>
  <si>
    <t>c. As ações de promoção de oportunidades para os jovens da região contribuiram de forma positiva e efetiva com os resultados alcançados pelo projeto.</t>
  </si>
  <si>
    <t>d. O impacto das ações de promoção de oportunidades para os jovens da região tendem a se prolongar após o término do projeto.</t>
  </si>
  <si>
    <t>6. Empreendedorismo para os jovens</t>
  </si>
  <si>
    <t>a. O projeto realizou ações concretas de apresentação do empreendedorismo como alternativa profissional aos jovens da região.</t>
  </si>
  <si>
    <t>b. As ações de apresentação do empreendedorismo como alternativa profissional aos jovens da região foram adequadas em quantidade e abrangência.</t>
  </si>
  <si>
    <t>c. As ações de apresentação do empreendedorismo como alternativa profissional aos jovens da região contribuiram de forma positiva e com os resultados alcançados pelo projeto.</t>
  </si>
  <si>
    <t>7. Qualificação para os jovens</t>
  </si>
  <si>
    <t>a. O projeto realizou ações concretas de desenvolvimento e capacitação para a inserção dos jovens da região no mercado econômico.</t>
  </si>
  <si>
    <t>b. As ações de desenvolvimento e capacitação  para a inserção dos jovens da região no mercado econômico foram adequadas em quantidade e abrangência.</t>
  </si>
  <si>
    <t>c. As ações de desenvolvimento e capacitação para a inserção dos jovens da região no mercado econômico contribuiram de forma positiva e com os resultados.</t>
  </si>
  <si>
    <t>NOTA MÉDIA PONDERADA DO PROJETO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</si>
</sst>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29">
    <font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2"/>
      <color rgb="FF000000"/>
      <name val="Arial"/>
      <charset val="134"/>
    </font>
    <font>
      <sz val="10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1" fillId="8" borderId="25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7" borderId="2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23" borderId="31" applyNumberFormat="0" applyAlignment="0" applyProtection="0">
      <alignment vertical="center"/>
    </xf>
    <xf numFmtId="0" fontId="12" fillId="9" borderId="26" applyNumberFormat="0" applyAlignment="0" applyProtection="0">
      <alignment vertical="center"/>
    </xf>
    <xf numFmtId="0" fontId="24" fillId="9" borderId="31" applyNumberFormat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104">
    <xf numFmtId="0" fontId="0" fillId="0" borderId="0" xfId="0"/>
    <xf numFmtId="0" fontId="0" fillId="2" borderId="0" xfId="0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2" xfId="0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0" xfId="0" applyFill="1"/>
    <xf numFmtId="0" fontId="1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3" fillId="2" borderId="4" xfId="0" applyFont="1" applyFill="1" applyBorder="1" applyProtection="1"/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/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Protection="1"/>
    <xf numFmtId="0" fontId="0" fillId="4" borderId="2" xfId="0" applyFill="1" applyBorder="1" applyProtection="1"/>
    <xf numFmtId="0" fontId="0" fillId="4" borderId="3" xfId="0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Protection="1"/>
    <xf numFmtId="0" fontId="0" fillId="4" borderId="0" xfId="0" applyFill="1" applyBorder="1" applyProtection="1"/>
    <xf numFmtId="0" fontId="0" fillId="4" borderId="5" xfId="0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Protection="1"/>
    <xf numFmtId="0" fontId="0" fillId="4" borderId="12" xfId="0" applyFill="1" applyBorder="1" applyProtection="1"/>
    <xf numFmtId="0" fontId="0" fillId="4" borderId="13" xfId="0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vertical="center"/>
    </xf>
    <xf numFmtId="0" fontId="0" fillId="2" borderId="5" xfId="0" applyFill="1" applyBorder="1"/>
    <xf numFmtId="0" fontId="0" fillId="6" borderId="1" xfId="0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left" vertical="center" wrapText="1"/>
    </xf>
    <xf numFmtId="0" fontId="4" fillId="6" borderId="16" xfId="0" applyFont="1" applyFill="1" applyBorder="1" applyAlignment="1" applyProtection="1">
      <alignment vertical="center" wrapText="1"/>
    </xf>
    <xf numFmtId="0" fontId="0" fillId="3" borderId="16" xfId="0" applyFill="1" applyBorder="1" applyAlignment="1">
      <alignment horizontal="center"/>
    </xf>
    <xf numFmtId="0" fontId="0" fillId="6" borderId="4" xfId="0" applyFill="1" applyBorder="1" applyAlignment="1" applyProtection="1">
      <alignment horizontal="left" vertical="center" wrapText="1"/>
    </xf>
    <xf numFmtId="0" fontId="0" fillId="6" borderId="5" xfId="0" applyFill="1" applyBorder="1" applyAlignment="1" applyProtection="1">
      <alignment horizontal="left" vertical="center" wrapText="1"/>
    </xf>
    <xf numFmtId="0" fontId="0" fillId="6" borderId="11" xfId="0" applyFill="1" applyBorder="1" applyAlignment="1" applyProtection="1">
      <alignment horizontal="left" vertical="center" wrapText="1"/>
    </xf>
    <xf numFmtId="0" fontId="0" fillId="6" borderId="13" xfId="0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vertical="center" wrapText="1"/>
    </xf>
    <xf numFmtId="0" fontId="0" fillId="3" borderId="14" xfId="0" applyFill="1" applyBorder="1" applyAlignment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wrapText="1"/>
    </xf>
    <xf numFmtId="0" fontId="6" fillId="6" borderId="16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0" fillId="3" borderId="9" xfId="0" applyFill="1" applyBorder="1" applyAlignment="1">
      <alignment horizontal="center"/>
    </xf>
    <xf numFmtId="0" fontId="0" fillId="6" borderId="0" xfId="0" applyFill="1" applyBorder="1" applyAlignment="1" applyProtection="1">
      <alignment horizontal="left" vertical="center" wrapText="1"/>
    </xf>
    <xf numFmtId="0" fontId="0" fillId="3" borderId="3" xfId="0" applyFill="1" applyBorder="1" applyAlignment="1">
      <alignment horizontal="center"/>
    </xf>
    <xf numFmtId="0" fontId="0" fillId="6" borderId="12" xfId="0" applyFill="1" applyBorder="1" applyAlignment="1" applyProtection="1">
      <alignment horizontal="left" vertical="center" wrapText="1"/>
    </xf>
    <xf numFmtId="0" fontId="6" fillId="6" borderId="14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0" fillId="0" borderId="4" xfId="0" applyBorder="1"/>
    <xf numFmtId="0" fontId="0" fillId="6" borderId="1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4" xfId="0" applyFill="1" applyBorder="1" applyAlignment="1">
      <alignment horizontal="left" vertical="center" wrapText="1"/>
    </xf>
    <xf numFmtId="0" fontId="0" fillId="6" borderId="5" xfId="0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7" fillId="5" borderId="6" xfId="0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right" vertical="center" wrapText="1"/>
    </xf>
    <xf numFmtId="2" fontId="0" fillId="5" borderId="16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8" fillId="0" borderId="0" xfId="0" applyFont="1"/>
    <xf numFmtId="0" fontId="0" fillId="2" borderId="0" xfId="0" applyFill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12700</xdr:colOff>
      <xdr:row>9</xdr:row>
      <xdr:rowOff>203200</xdr:rowOff>
    </xdr:from>
    <xdr:to>
      <xdr:col>6</xdr:col>
      <xdr:colOff>304800</xdr:colOff>
      <xdr:row>15</xdr:row>
      <xdr:rowOff>17478</xdr:rowOff>
    </xdr:to>
    <xdr:pic>
      <xdr:nvPicPr>
        <xdr:cNvPr id="2" name="Imagem 1" descr="cidadeempreendedora - YouTube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47300" y="2171065"/>
          <a:ext cx="1892300" cy="1021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joao\Desktop\SEBRAE-DF\PROJETOS%202021\Andamento%20-%20PARA%20OS%20AVALIADORES%20Pre&#770;mio%20SEBRA::DF%20cidade%20empreendedora\xPLANILHA%20DE%20AVALIAC&#807;A&#771;O%20-%20EMPREENDEDORISMO%20JOVEM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47"/>
  <sheetViews>
    <sheetView tabSelected="1" topLeftCell="A40" workbookViewId="0">
      <selection activeCell="E48" sqref="E48"/>
    </sheetView>
  </sheetViews>
  <sheetFormatPr defaultColWidth="11" defaultRowHeight="15.6"/>
  <cols>
    <col min="4" max="4" width="12.3333333333333" customWidth="1"/>
    <col min="5" max="5" width="87.6666666666667" customWidth="1"/>
    <col min="6" max="6" width="21" customWidth="1"/>
    <col min="7" max="7" width="4.7" customWidth="1"/>
    <col min="9" max="12" width="10.8333333333333" customWidth="1"/>
    <col min="13" max="13" width="4.7" customWidth="1"/>
    <col min="14" max="14" width="10.8333333333333" customWidth="1"/>
  </cols>
  <sheetData>
    <row r="1" spans="1:30">
      <c r="A1" s="1"/>
      <c r="B1" s="2"/>
      <c r="C1" s="3"/>
      <c r="D1" s="4"/>
      <c r="E1" s="3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21" spans="1:30">
      <c r="A2" s="1"/>
      <c r="B2" s="8" t="s">
        <v>0</v>
      </c>
      <c r="C2" s="9"/>
      <c r="D2" s="10"/>
      <c r="E2" s="9"/>
      <c r="F2" s="11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16.35" spans="1:30">
      <c r="A3" s="1"/>
      <c r="B3" s="13"/>
      <c r="C3" s="1"/>
      <c r="D3" s="14"/>
      <c r="E3" s="1"/>
      <c r="F3" s="11"/>
      <c r="G3" s="1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ht="16.35" spans="1:30">
      <c r="A4" s="15"/>
      <c r="B4" s="13" t="s">
        <v>1</v>
      </c>
      <c r="C4" s="1"/>
      <c r="D4" s="16"/>
      <c r="E4" s="17"/>
      <c r="F4" s="17"/>
      <c r="G4" s="1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ht="16.35" spans="1:30">
      <c r="A5" s="15"/>
      <c r="B5" s="13" t="s">
        <v>2</v>
      </c>
      <c r="C5" s="1"/>
      <c r="D5" s="16"/>
      <c r="E5" s="17"/>
      <c r="F5" s="17"/>
      <c r="G5" s="1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>
      <c r="A6" s="15"/>
      <c r="B6" s="13"/>
      <c r="C6" s="1"/>
      <c r="D6" s="19"/>
      <c r="E6" s="19"/>
      <c r="F6" s="19"/>
      <c r="G6" s="20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ht="21" spans="1:30">
      <c r="A7" s="15"/>
      <c r="B7" s="8" t="s">
        <v>3</v>
      </c>
      <c r="C7" s="9"/>
      <c r="D7" s="21" t="s">
        <v>4</v>
      </c>
      <c r="E7" s="22"/>
      <c r="F7" s="19"/>
      <c r="G7" s="2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ht="16.35" spans="1:30">
      <c r="A8" s="15"/>
      <c r="B8" s="13"/>
      <c r="C8" s="1"/>
      <c r="D8" s="14"/>
      <c r="E8" s="1"/>
      <c r="F8" s="11"/>
      <c r="G8" s="1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6.35" spans="1:30">
      <c r="A9" s="15"/>
      <c r="B9" s="13" t="s">
        <v>5</v>
      </c>
      <c r="C9" s="1"/>
      <c r="D9" s="16" t="s">
        <v>6</v>
      </c>
      <c r="E9" s="17"/>
      <c r="F9" s="17"/>
      <c r="G9" s="1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16.35" spans="1:30">
      <c r="A10" s="15"/>
      <c r="B10" s="13"/>
      <c r="C10" s="1"/>
      <c r="D10" s="23"/>
      <c r="E10" s="23"/>
      <c r="F10" s="23"/>
      <c r="G10" s="2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>
      <c r="A11" s="15"/>
      <c r="B11" s="25"/>
      <c r="C11" s="26"/>
      <c r="D11" s="27"/>
      <c r="E11" s="28" t="s">
        <v>7</v>
      </c>
      <c r="F11" s="23"/>
      <c r="G11" s="2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>
      <c r="A12" s="15"/>
      <c r="B12" s="29"/>
      <c r="C12" s="30"/>
      <c r="D12" s="31"/>
      <c r="E12" s="32" t="s">
        <v>8</v>
      </c>
      <c r="F12" s="23"/>
      <c r="G12" s="2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>
      <c r="A13" s="15"/>
      <c r="B13" s="29" t="s">
        <v>9</v>
      </c>
      <c r="C13" s="30"/>
      <c r="D13" s="31"/>
      <c r="E13" s="32" t="s">
        <v>10</v>
      </c>
      <c r="F13" s="23"/>
      <c r="G13" s="2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>
      <c r="A14" s="15"/>
      <c r="B14" s="29"/>
      <c r="C14" s="30"/>
      <c r="D14" s="31"/>
      <c r="E14" s="32" t="s">
        <v>11</v>
      </c>
      <c r="F14" s="23"/>
      <c r="G14" s="2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16.35" spans="1:30">
      <c r="A15" s="15"/>
      <c r="B15" s="33"/>
      <c r="C15" s="34"/>
      <c r="D15" s="35"/>
      <c r="E15" s="36" t="s">
        <v>12</v>
      </c>
      <c r="F15" s="37"/>
      <c r="G15" s="3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6.35" spans="1:30">
      <c r="A16" s="15"/>
      <c r="B16" s="39"/>
      <c r="C16" s="39"/>
      <c r="D16" s="40"/>
      <c r="E16" s="39"/>
      <c r="F16" s="41"/>
      <c r="G16" s="4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6.35" spans="1:30">
      <c r="A17" s="7"/>
      <c r="B17" s="42"/>
      <c r="C17" s="43"/>
      <c r="D17" s="43"/>
      <c r="E17" s="43"/>
      <c r="F17" s="43"/>
      <c r="G17" s="44"/>
      <c r="H17" s="7"/>
      <c r="I17" s="7"/>
      <c r="J17" s="41"/>
      <c r="K17" s="93"/>
      <c r="L17" s="93"/>
      <c r="M17" s="93"/>
      <c r="N17" s="39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17" customHeight="1" spans="1:30">
      <c r="A18" s="7"/>
      <c r="B18" s="45"/>
      <c r="C18" s="46" t="s">
        <v>13</v>
      </c>
      <c r="D18" s="47"/>
      <c r="E18" s="48" t="s">
        <v>14</v>
      </c>
      <c r="F18" s="49" t="s">
        <v>15</v>
      </c>
      <c r="G18" s="50"/>
      <c r="H18" s="7"/>
      <c r="I18" s="7"/>
      <c r="J18" s="94" t="s">
        <v>16</v>
      </c>
      <c r="K18" s="94" t="s">
        <v>17</v>
      </c>
      <c r="L18" s="94" t="s">
        <v>18</v>
      </c>
      <c r="M18" s="94" t="s">
        <v>19</v>
      </c>
      <c r="N18" s="39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16.35" spans="1:30">
      <c r="A19" s="7"/>
      <c r="B19" s="45"/>
      <c r="C19" s="15"/>
      <c r="D19" s="15"/>
      <c r="E19" s="15"/>
      <c r="F19" s="15"/>
      <c r="G19" s="50"/>
      <c r="H19" s="7"/>
      <c r="I19" s="7"/>
      <c r="J19" s="41"/>
      <c r="K19" s="93"/>
      <c r="L19" s="93"/>
      <c r="M19" s="93"/>
      <c r="N19" s="39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16" customHeight="1" spans="1:30">
      <c r="A20" s="7"/>
      <c r="B20" s="45"/>
      <c r="C20" s="51" t="s">
        <v>20</v>
      </c>
      <c r="D20" s="52"/>
      <c r="E20" s="53" t="s">
        <v>21</v>
      </c>
      <c r="F20" s="54">
        <v>5</v>
      </c>
      <c r="G20" s="50"/>
      <c r="H20" s="7"/>
      <c r="I20" s="7"/>
      <c r="J20" s="95">
        <f>F20</f>
        <v>5</v>
      </c>
      <c r="K20" s="95">
        <f>AVERAGE(J20:J23)</f>
        <v>5</v>
      </c>
      <c r="L20" s="95">
        <v>20</v>
      </c>
      <c r="M20" s="95">
        <f>+K20*L20</f>
        <v>100</v>
      </c>
      <c r="N20" s="39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16.35" spans="1:30">
      <c r="A21" s="7"/>
      <c r="B21" s="45"/>
      <c r="C21" s="55"/>
      <c r="D21" s="56"/>
      <c r="E21" s="53" t="s">
        <v>22</v>
      </c>
      <c r="F21" s="54">
        <v>5</v>
      </c>
      <c r="G21" s="50"/>
      <c r="H21" s="7"/>
      <c r="I21" s="7"/>
      <c r="J21" s="95">
        <f>F21</f>
        <v>5</v>
      </c>
      <c r="K21" s="95"/>
      <c r="L21" s="95"/>
      <c r="M21" s="95"/>
      <c r="N21" s="3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16.35" spans="1:30">
      <c r="A22" s="7"/>
      <c r="B22" s="45"/>
      <c r="C22" s="55"/>
      <c r="D22" s="56"/>
      <c r="E22" s="53" t="s">
        <v>23</v>
      </c>
      <c r="F22" s="54">
        <v>5</v>
      </c>
      <c r="G22" s="50"/>
      <c r="H22" s="7"/>
      <c r="I22" s="7"/>
      <c r="J22" s="95">
        <f>F22</f>
        <v>5</v>
      </c>
      <c r="K22" s="95"/>
      <c r="L22" s="95"/>
      <c r="M22" s="95"/>
      <c r="N22" s="3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16.35" spans="1:30">
      <c r="A23" s="7"/>
      <c r="B23" s="45"/>
      <c r="C23" s="57"/>
      <c r="D23" s="58"/>
      <c r="E23" s="59" t="s">
        <v>24</v>
      </c>
      <c r="F23" s="60">
        <v>5</v>
      </c>
      <c r="G23" s="50"/>
      <c r="H23" s="7"/>
      <c r="I23" s="7"/>
      <c r="J23" s="95">
        <f>F23</f>
        <v>5</v>
      </c>
      <c r="K23" s="95"/>
      <c r="L23" s="95"/>
      <c r="M23" s="95"/>
      <c r="N23" s="39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6" customHeight="1" spans="1:30">
      <c r="A24" s="7"/>
      <c r="B24" s="45"/>
      <c r="C24" s="1"/>
      <c r="D24" s="14"/>
      <c r="E24" s="61"/>
      <c r="F24" s="62"/>
      <c r="G24" s="50"/>
      <c r="H24" s="7"/>
      <c r="I24" s="15"/>
      <c r="J24" s="11"/>
      <c r="K24" s="96"/>
      <c r="L24" s="93"/>
      <c r="M24" s="93"/>
      <c r="N24" s="3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32" customHeight="1" spans="1:30">
      <c r="A25" s="7"/>
      <c r="B25" s="45"/>
      <c r="C25" s="51" t="s">
        <v>25</v>
      </c>
      <c r="D25" s="52"/>
      <c r="E25" s="53" t="s">
        <v>26</v>
      </c>
      <c r="F25" s="54">
        <v>5</v>
      </c>
      <c r="G25" s="50"/>
      <c r="H25" s="7"/>
      <c r="I25" s="7"/>
      <c r="J25" s="95">
        <f t="shared" ref="J25:J39" si="0">F25</f>
        <v>5</v>
      </c>
      <c r="K25" s="95">
        <f>AVERAGE(J25:J27)</f>
        <v>5</v>
      </c>
      <c r="L25" s="95">
        <v>10</v>
      </c>
      <c r="M25" s="95">
        <f>+K25*L25</f>
        <v>50</v>
      </c>
      <c r="N25" s="39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6.35" spans="1:30">
      <c r="A26" s="7"/>
      <c r="B26" s="45"/>
      <c r="C26" s="55"/>
      <c r="D26" s="56"/>
      <c r="E26" s="53" t="s">
        <v>27</v>
      </c>
      <c r="F26" s="54">
        <v>5</v>
      </c>
      <c r="G26" s="50"/>
      <c r="H26" s="7"/>
      <c r="I26" s="7"/>
      <c r="J26" s="95">
        <f t="shared" si="0"/>
        <v>5</v>
      </c>
      <c r="K26" s="95"/>
      <c r="L26" s="95"/>
      <c r="M26" s="95"/>
      <c r="N26" s="39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ht="29.55" spans="1:30">
      <c r="A27" s="7"/>
      <c r="B27" s="45"/>
      <c r="C27" s="57"/>
      <c r="D27" s="58"/>
      <c r="E27" s="59" t="s">
        <v>28</v>
      </c>
      <c r="F27" s="60">
        <v>5</v>
      </c>
      <c r="G27" s="50"/>
      <c r="H27" s="7"/>
      <c r="I27" s="7"/>
      <c r="J27" s="95">
        <f t="shared" si="0"/>
        <v>5</v>
      </c>
      <c r="K27" s="95"/>
      <c r="L27" s="95"/>
      <c r="M27" s="95"/>
      <c r="N27" s="39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ht="16.35" spans="1:30">
      <c r="A28" s="7"/>
      <c r="B28" s="45"/>
      <c r="C28" s="1"/>
      <c r="D28" s="14"/>
      <c r="E28" s="63"/>
      <c r="F28" s="62"/>
      <c r="G28" s="50"/>
      <c r="H28" s="7"/>
      <c r="I28" s="15"/>
      <c r="J28" s="11"/>
      <c r="K28" s="96"/>
      <c r="L28" s="93"/>
      <c r="M28" s="93"/>
      <c r="N28" s="39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ht="32" customHeight="1" spans="1:30">
      <c r="A29" s="7"/>
      <c r="B29" s="45"/>
      <c r="C29" s="51" t="s">
        <v>29</v>
      </c>
      <c r="D29" s="52"/>
      <c r="E29" s="53" t="s">
        <v>30</v>
      </c>
      <c r="F29" s="54">
        <v>5</v>
      </c>
      <c r="G29" s="50"/>
      <c r="H29" s="7"/>
      <c r="I29" s="7"/>
      <c r="J29" s="95">
        <f t="shared" si="0"/>
        <v>5</v>
      </c>
      <c r="K29" s="95">
        <f>AVERAGE(J29:J31)</f>
        <v>5</v>
      </c>
      <c r="L29" s="95">
        <v>10</v>
      </c>
      <c r="M29" s="95">
        <f>+K29*L29</f>
        <v>50</v>
      </c>
      <c r="N29" s="3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ht="16.35" spans="1:30">
      <c r="A30" s="7"/>
      <c r="B30" s="45"/>
      <c r="C30" s="55"/>
      <c r="D30" s="56"/>
      <c r="E30" s="53" t="s">
        <v>31</v>
      </c>
      <c r="F30" s="54">
        <v>5</v>
      </c>
      <c r="G30" s="50"/>
      <c r="H30" s="7"/>
      <c r="I30" s="7"/>
      <c r="J30" s="95">
        <f t="shared" si="0"/>
        <v>5</v>
      </c>
      <c r="K30" s="95"/>
      <c r="L30" s="95"/>
      <c r="M30" s="95"/>
      <c r="N30" s="3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ht="16.35" spans="1:30">
      <c r="A31" s="7"/>
      <c r="B31" s="45"/>
      <c r="C31" s="57"/>
      <c r="D31" s="58"/>
      <c r="E31" s="59" t="s">
        <v>32</v>
      </c>
      <c r="F31" s="60">
        <v>5</v>
      </c>
      <c r="G31" s="50"/>
      <c r="H31" s="7"/>
      <c r="I31" s="7"/>
      <c r="J31" s="95">
        <f t="shared" si="0"/>
        <v>5</v>
      </c>
      <c r="K31" s="95"/>
      <c r="L31" s="95"/>
      <c r="M31" s="95"/>
      <c r="N31" s="39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ht="16.35" spans="1:30">
      <c r="A32" s="7"/>
      <c r="B32" s="45"/>
      <c r="C32" s="1"/>
      <c r="D32" s="14"/>
      <c r="E32" s="64"/>
      <c r="F32" s="62"/>
      <c r="G32" s="50"/>
      <c r="H32" s="7"/>
      <c r="I32" s="15"/>
      <c r="J32" s="11"/>
      <c r="K32" s="96"/>
      <c r="L32" s="93"/>
      <c r="M32" s="93"/>
      <c r="N32" s="39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ht="16" customHeight="1" spans="1:30">
      <c r="A33" s="7"/>
      <c r="B33" s="45"/>
      <c r="C33" s="51" t="s">
        <v>33</v>
      </c>
      <c r="D33" s="52"/>
      <c r="E33" s="53" t="s">
        <v>34</v>
      </c>
      <c r="F33" s="54">
        <v>5</v>
      </c>
      <c r="G33" s="50"/>
      <c r="H33" s="7"/>
      <c r="I33" s="7"/>
      <c r="J33" s="95">
        <f t="shared" si="0"/>
        <v>5</v>
      </c>
      <c r="K33" s="95">
        <f>AVERAGE(J33:J34)</f>
        <v>5</v>
      </c>
      <c r="L33" s="95">
        <v>15</v>
      </c>
      <c r="M33" s="95">
        <f>+K33*L33</f>
        <v>75</v>
      </c>
      <c r="N33" s="39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ht="29.55" spans="1:30">
      <c r="A34" s="7"/>
      <c r="B34" s="45"/>
      <c r="C34" s="57"/>
      <c r="D34" s="58"/>
      <c r="E34" s="59" t="s">
        <v>35</v>
      </c>
      <c r="F34" s="60">
        <v>5</v>
      </c>
      <c r="G34" s="50"/>
      <c r="H34" s="7"/>
      <c r="I34" s="7"/>
      <c r="J34" s="95">
        <f t="shared" si="0"/>
        <v>5</v>
      </c>
      <c r="K34" s="95"/>
      <c r="L34" s="95"/>
      <c r="M34" s="95"/>
      <c r="N34" s="39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6.35" spans="1:30">
      <c r="A35" s="7"/>
      <c r="B35" s="45"/>
      <c r="C35" s="1"/>
      <c r="D35" s="14"/>
      <c r="E35" s="61"/>
      <c r="F35" s="62"/>
      <c r="G35" s="50"/>
      <c r="H35" s="7"/>
      <c r="I35" s="15"/>
      <c r="J35" s="11"/>
      <c r="K35" s="96"/>
      <c r="L35" s="93"/>
      <c r="M35" s="93"/>
      <c r="N35" s="39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ht="16" customHeight="1" spans="1:30">
      <c r="A36" s="7"/>
      <c r="B36" s="45"/>
      <c r="C36" s="51" t="s">
        <v>36</v>
      </c>
      <c r="D36" s="52"/>
      <c r="E36" s="65" t="s">
        <v>37</v>
      </c>
      <c r="F36" s="54">
        <v>5</v>
      </c>
      <c r="G36" s="50"/>
      <c r="H36" s="7"/>
      <c r="I36" s="7"/>
      <c r="J36" s="95">
        <f t="shared" si="0"/>
        <v>5</v>
      </c>
      <c r="K36" s="95">
        <f>AVERAGE(J36:J39)</f>
        <v>5</v>
      </c>
      <c r="L36" s="95">
        <v>15</v>
      </c>
      <c r="M36" s="95">
        <f>+K36*L36</f>
        <v>75</v>
      </c>
      <c r="N36" s="39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ht="16.35" spans="1:30">
      <c r="A37" s="7"/>
      <c r="B37" s="45"/>
      <c r="C37" s="55"/>
      <c r="D37" s="56"/>
      <c r="E37" s="65" t="s">
        <v>38</v>
      </c>
      <c r="F37" s="54">
        <v>5</v>
      </c>
      <c r="G37" s="50"/>
      <c r="H37" s="7"/>
      <c r="I37" s="7"/>
      <c r="J37" s="95">
        <f t="shared" si="0"/>
        <v>5</v>
      </c>
      <c r="K37" s="95"/>
      <c r="L37" s="95"/>
      <c r="M37" s="95"/>
      <c r="N37" s="39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29.55" spans="1:30">
      <c r="A38" s="7"/>
      <c r="B38" s="45"/>
      <c r="C38" s="55"/>
      <c r="D38" s="56"/>
      <c r="E38" s="66" t="s">
        <v>39</v>
      </c>
      <c r="F38" s="67">
        <v>5</v>
      </c>
      <c r="G38" s="50"/>
      <c r="H38" s="7"/>
      <c r="I38" s="7"/>
      <c r="J38" s="97">
        <f t="shared" si="0"/>
        <v>5</v>
      </c>
      <c r="K38" s="95"/>
      <c r="L38" s="95"/>
      <c r="M38" s="95"/>
      <c r="N38" s="39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ht="28.8" spans="1:30">
      <c r="A39" s="7"/>
      <c r="B39" s="45"/>
      <c r="C39" s="55"/>
      <c r="D39" s="68"/>
      <c r="E39" s="66" t="s">
        <v>40</v>
      </c>
      <c r="F39" s="69">
        <v>5</v>
      </c>
      <c r="G39" s="50"/>
      <c r="H39" s="7"/>
      <c r="I39" s="7"/>
      <c r="J39" s="97">
        <f t="shared" si="0"/>
        <v>5</v>
      </c>
      <c r="K39" s="98"/>
      <c r="L39" s="95"/>
      <c r="M39" s="95"/>
      <c r="N39" s="39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ht="16.35" spans="1:30">
      <c r="A40" s="7"/>
      <c r="B40" s="45"/>
      <c r="C40" s="57"/>
      <c r="D40" s="70"/>
      <c r="E40" s="71"/>
      <c r="F40" s="72"/>
      <c r="G40" s="50"/>
      <c r="H40" s="7"/>
      <c r="I40" s="7"/>
      <c r="J40" s="99"/>
      <c r="K40" s="98"/>
      <c r="L40" s="95"/>
      <c r="M40" s="95"/>
      <c r="N40" s="39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16.35" spans="1:30">
      <c r="A41" s="7"/>
      <c r="B41" s="45"/>
      <c r="C41" s="1"/>
      <c r="D41" s="14"/>
      <c r="E41" s="73"/>
      <c r="F41" s="62"/>
      <c r="G41" s="50"/>
      <c r="H41" s="7"/>
      <c r="I41" s="15"/>
      <c r="J41" s="11"/>
      <c r="K41" s="96"/>
      <c r="L41" s="93"/>
      <c r="M41" s="93"/>
      <c r="N41" s="39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35" customHeight="1" spans="2:30">
      <c r="B42" s="74"/>
      <c r="C42" s="75" t="s">
        <v>41</v>
      </c>
      <c r="D42" s="76"/>
      <c r="E42" s="65" t="s">
        <v>42</v>
      </c>
      <c r="F42" s="60">
        <v>5</v>
      </c>
      <c r="G42" s="77"/>
      <c r="H42" s="78"/>
      <c r="I42" s="100"/>
      <c r="J42" s="95">
        <f>F42</f>
        <v>5</v>
      </c>
      <c r="K42" s="95">
        <f>AVERAGE(J42:J44)</f>
        <v>5</v>
      </c>
      <c r="L42" s="95">
        <v>15</v>
      </c>
      <c r="M42" s="95">
        <f>+K42*L42</f>
        <v>75</v>
      </c>
      <c r="N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ht="29.55" spans="1:30">
      <c r="A43" s="7"/>
      <c r="B43" s="45"/>
      <c r="C43" s="79"/>
      <c r="D43" s="80"/>
      <c r="E43" s="65" t="s">
        <v>43</v>
      </c>
      <c r="F43" s="54">
        <v>5</v>
      </c>
      <c r="G43" s="50"/>
      <c r="H43" s="7"/>
      <c r="I43" s="7"/>
      <c r="J43" s="95">
        <f>F43</f>
        <v>5</v>
      </c>
      <c r="K43" s="95"/>
      <c r="L43" s="95"/>
      <c r="M43" s="95"/>
      <c r="N43" s="39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ht="29.55" spans="1:30">
      <c r="A44" s="7"/>
      <c r="B44" s="45"/>
      <c r="C44" s="81"/>
      <c r="D44" s="82"/>
      <c r="E44" s="83" t="s">
        <v>44</v>
      </c>
      <c r="F44" s="60">
        <v>5</v>
      </c>
      <c r="G44" s="50"/>
      <c r="H44" s="7"/>
      <c r="I44" s="7"/>
      <c r="J44" s="95">
        <f>F44</f>
        <v>5</v>
      </c>
      <c r="K44" s="95"/>
      <c r="L44" s="95"/>
      <c r="M44" s="95"/>
      <c r="N44" s="39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ht="16.35" spans="1:30">
      <c r="A45" s="7"/>
      <c r="B45" s="45"/>
      <c r="C45" s="1"/>
      <c r="D45" s="14"/>
      <c r="E45" s="61"/>
      <c r="F45" s="62"/>
      <c r="G45" s="50"/>
      <c r="H45" s="7"/>
      <c r="I45" s="15"/>
      <c r="J45" s="11"/>
      <c r="K45" s="96"/>
      <c r="L45" s="93"/>
      <c r="M45" s="93"/>
      <c r="N45" s="39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ht="35" customHeight="1" spans="1:30">
      <c r="A46" s="7"/>
      <c r="B46" s="45"/>
      <c r="C46" s="75" t="s">
        <v>45</v>
      </c>
      <c r="D46" s="76"/>
      <c r="E46" s="84" t="s">
        <v>46</v>
      </c>
      <c r="F46" s="54">
        <v>5</v>
      </c>
      <c r="G46" s="50"/>
      <c r="H46" s="7"/>
      <c r="I46" s="7"/>
      <c r="J46" s="95">
        <f>F46</f>
        <v>5</v>
      </c>
      <c r="K46" s="97">
        <f>AVERAGE(J46:J48)</f>
        <v>5</v>
      </c>
      <c r="L46" s="97">
        <v>15</v>
      </c>
      <c r="M46" s="97">
        <f>+K46*L46</f>
        <v>75</v>
      </c>
      <c r="N46" s="3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35" customHeight="1" spans="1:30">
      <c r="A47" s="7"/>
      <c r="B47" s="45"/>
      <c r="C47" s="79"/>
      <c r="D47" s="80"/>
      <c r="E47" s="65" t="s">
        <v>47</v>
      </c>
      <c r="F47" s="54">
        <v>5</v>
      </c>
      <c r="G47" s="50"/>
      <c r="H47" s="7"/>
      <c r="I47" s="7"/>
      <c r="J47" s="95">
        <f>F47</f>
        <v>5</v>
      </c>
      <c r="K47" s="101"/>
      <c r="L47" s="101"/>
      <c r="M47" s="101"/>
      <c r="N47" s="3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35" customHeight="1" spans="1:30">
      <c r="A48" s="7"/>
      <c r="B48" s="45"/>
      <c r="C48" s="81"/>
      <c r="D48" s="82"/>
      <c r="E48" s="65" t="s">
        <v>48</v>
      </c>
      <c r="F48" s="60">
        <v>5</v>
      </c>
      <c r="G48" s="50"/>
      <c r="H48" s="7"/>
      <c r="I48" s="7"/>
      <c r="J48" s="95">
        <f>F48</f>
        <v>5</v>
      </c>
      <c r="K48" s="99"/>
      <c r="L48" s="99"/>
      <c r="M48" s="99"/>
      <c r="N48" s="3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ht="16.35" spans="1:30">
      <c r="A49" s="7"/>
      <c r="B49" s="45"/>
      <c r="C49" s="1"/>
      <c r="D49" s="14"/>
      <c r="E49" s="1"/>
      <c r="F49" s="62"/>
      <c r="G49" s="50"/>
      <c r="H49" s="7"/>
      <c r="I49" s="7"/>
      <c r="J49" s="41"/>
      <c r="K49" s="93"/>
      <c r="L49" s="93"/>
      <c r="M49" s="93"/>
      <c r="N49" s="39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ht="17" customHeight="1" spans="1:30">
      <c r="A50" s="7"/>
      <c r="B50" s="45"/>
      <c r="C50" s="85" t="s">
        <v>49</v>
      </c>
      <c r="D50" s="86"/>
      <c r="E50" s="87"/>
      <c r="F50" s="88">
        <f>M50</f>
        <v>100</v>
      </c>
      <c r="G50" s="50"/>
      <c r="H50" s="7"/>
      <c r="I50" s="7"/>
      <c r="J50" s="102"/>
      <c r="K50" s="103"/>
      <c r="L50" s="103"/>
      <c r="M50" s="98">
        <f>SUM(M20:M48)/5</f>
        <v>100</v>
      </c>
      <c r="N50" s="39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ht="16.35" spans="1:30">
      <c r="A51" s="7"/>
      <c r="B51" s="89"/>
      <c r="C51" s="90"/>
      <c r="D51" s="90"/>
      <c r="E51" s="90"/>
      <c r="F51" s="90"/>
      <c r="G51" s="91"/>
      <c r="H51" s="7"/>
      <c r="I51" s="7"/>
      <c r="J51" s="41"/>
      <c r="K51" s="93"/>
      <c r="L51" s="93"/>
      <c r="M51" s="93"/>
      <c r="N51" s="39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>
      <c r="A52" s="7"/>
      <c r="B52" s="7"/>
      <c r="C52" s="7"/>
      <c r="D52" s="7"/>
      <c r="E52" s="7"/>
      <c r="F52" s="7"/>
      <c r="G52" s="7"/>
      <c r="H52" s="7"/>
      <c r="I52" s="7"/>
      <c r="J52" s="41"/>
      <c r="K52" s="93"/>
      <c r="L52" s="93"/>
      <c r="M52" s="93"/>
      <c r="N52" s="39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>
      <c r="A55" s="7"/>
      <c r="B55" s="7"/>
      <c r="C55" s="7"/>
      <c r="D55" s="7"/>
      <c r="E55" s="92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>
      <c r="A56" s="7"/>
      <c r="B56" s="7"/>
      <c r="C56" s="7"/>
      <c r="D56" s="7"/>
      <c r="E56" s="92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>
      <c r="A57" s="7"/>
      <c r="B57" s="7"/>
      <c r="C57" s="7"/>
      <c r="D57" s="7"/>
      <c r="E57" s="92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>
      <c r="A58" s="7"/>
      <c r="B58" s="7"/>
      <c r="C58" s="7"/>
      <c r="D58" s="7"/>
      <c r="E58" s="92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>
      <c r="A59" s="7"/>
      <c r="B59" s="7"/>
      <c r="C59" s="7"/>
      <c r="D59" s="7"/>
      <c r="E59" s="92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>
      <c r="A60" s="7"/>
      <c r="B60" s="7"/>
      <c r="C60" s="7"/>
      <c r="D60" s="7"/>
      <c r="E60" s="92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>
      <c r="A61" s="7"/>
      <c r="B61" s="7"/>
      <c r="C61" s="7"/>
      <c r="D61" s="7"/>
      <c r="E61" s="92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>
      <c r="A62" s="7"/>
      <c r="B62" s="7"/>
      <c r="C62" s="7"/>
      <c r="D62" s="7"/>
      <c r="E62" s="92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>
      <c r="A63" s="7"/>
      <c r="B63" s="7"/>
      <c r="C63" s="7"/>
      <c r="D63" s="7"/>
      <c r="E63" s="92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6:30"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6:30"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6:30"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6:30"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6:30"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6:30"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6:30"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6:30"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6:30"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6:30"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6:30"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6:30"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6:30"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6:30"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6:30"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6:30"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6:30"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6:30"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6:30"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6:30"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6:30"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6:30"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6:30"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6:30"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6:30"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6:30"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6:30"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6:30"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6:30"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6:30"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6:30"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6:30"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6:30"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6:30"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6:30"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6:30"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6:30"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6:30"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6:30"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6:30"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6:30"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6:30"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6:30"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6:30"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6:30"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6:30"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6:30"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6:30"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6:30"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6:30"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6:30"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6:30"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6:30"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6:30"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6:30"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6:30"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6:30"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6:30"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6:30"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6:30"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6:30"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6:30"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6:30"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6:30"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6:30"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6:30"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6:30"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6:30"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6:30"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6:30"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6:30"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6:30"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6:30"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6:30"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6:30"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6:30"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6:30"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6:30"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6:30"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6:30"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6:30"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6:30"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6:30"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6:30"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6:30"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6:30"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6:30"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6:30"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6:30"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6:30"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6:30"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6:30"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6:30"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6:30"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6:30"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6:30"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6:30"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6:30"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6:30"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6:30"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6:30"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6:30"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6:30"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6:30"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6:30"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6:30"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6:30"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6:30"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6:30"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6:30"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6:30"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6:30"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6:30"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6:30"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6:30"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6:30"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6:30"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6:30"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6:30"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6:30"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6:30"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6:30"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6:30"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6:30"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6:30"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6:30"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6:30"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6:30"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6:30"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6:30"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6:30"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6:30"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6:30"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6:30"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6:30"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6:30"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6:30"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6:30"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6:30"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6:30"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6:30"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6:30"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6:30"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6:30"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6:30"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6:30"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6:30"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6:30"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6:30"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6:30"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6:30"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6:30"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6:30"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6:30"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6:30"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6:30"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6:30"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6:30"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6:30"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6:30"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6:30"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6:30"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6:30"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6:30"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6:30"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6:30"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6:30"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6:30"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6:30"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6:30"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6:30"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6:30"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6:30"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6:30"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6:30"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6:30"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6:30"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6:30"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6:30"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6:30"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6:30"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6:30"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6:30"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6:30"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6:30"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6:30"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6:30"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6:30"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6:30"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6:30"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6:30"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6:30"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6:30"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6:30"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6:30"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6:30"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6:30"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6:30"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6:30"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6:30"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6:30"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6:30"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6:30"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6:30"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6:30"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6:30"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6:30"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6:30"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6:30"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6:30"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6:30"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6:30"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6:30"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6:30"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6:30"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6:30"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6:30"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6:30"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6:30"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6:30"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6:30"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6:30"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6:30"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6:30"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6:30"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6:30"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6:30"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6:30"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6:30"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6:30"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6:30"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6:30"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6:30"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6:30"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6:30"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6:30"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6:30"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6:30"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6:30"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6:30"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6:30"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6:30"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6:30"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6:30"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6:30"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6:30"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6:30"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6:30"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6:30"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6:30"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6:30"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6:30"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6:30"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6:30"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6:30"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6:30"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6:30"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6:30"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6:30"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6:30"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6:30"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6:30"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6:30"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6:30"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6:30"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6:30"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6:30"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6:30"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6:30"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6:30"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6:30"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6:30"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6:30"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6:30"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6:30"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6:30"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6:30"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6:30"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6:30"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6:30"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6:30"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6:30"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6:30"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6:30"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6:30"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6:30"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6:30"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6:30"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6:30"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6:30"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6:30"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6:30"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6:30"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6:30"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6:30"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6:30"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6:30"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6:30"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6:30"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6:30"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6:30"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6:30"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6:30"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6:30"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6:30"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6:30"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6:30"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6:30"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6:30"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6:30"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6:30"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6:30"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6:30"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6:30"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6:30"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6:30"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6:30"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6:30"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6:30"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6:30"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6:30"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6:30"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6:30"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6:30"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6:30"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6:30"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6:30"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6:30"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6:30"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6:30"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6:30"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6:30"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6:30"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6:30"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6:30"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6:30"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6:30"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</sheetData>
  <mergeCells count="33">
    <mergeCell ref="D4:G4"/>
    <mergeCell ref="D5:G5"/>
    <mergeCell ref="D9:G9"/>
    <mergeCell ref="C18:D18"/>
    <mergeCell ref="C50:E50"/>
    <mergeCell ref="K20:K23"/>
    <mergeCell ref="K25:K27"/>
    <mergeCell ref="K29:K31"/>
    <mergeCell ref="K33:K34"/>
    <mergeCell ref="K36:K40"/>
    <mergeCell ref="K42:K44"/>
    <mergeCell ref="K46:K48"/>
    <mergeCell ref="L20:L23"/>
    <mergeCell ref="L25:L27"/>
    <mergeCell ref="L29:L31"/>
    <mergeCell ref="L33:L34"/>
    <mergeCell ref="L36:L40"/>
    <mergeCell ref="L42:L44"/>
    <mergeCell ref="L46:L48"/>
    <mergeCell ref="M20:M23"/>
    <mergeCell ref="M25:M27"/>
    <mergeCell ref="M29:M31"/>
    <mergeCell ref="M33:M34"/>
    <mergeCell ref="M36:M40"/>
    <mergeCell ref="M42:M44"/>
    <mergeCell ref="M46:M48"/>
    <mergeCell ref="C25:D27"/>
    <mergeCell ref="C20:D23"/>
    <mergeCell ref="C29:D31"/>
    <mergeCell ref="C33:D34"/>
    <mergeCell ref="C36:D40"/>
    <mergeCell ref="C42:D44"/>
    <mergeCell ref="C46:D48"/>
  </mergeCells>
  <dataValidations count="1">
    <dataValidation type="list" allowBlank="1" showInputMessage="1" showErrorMessage="1" sqref="G42:H42">
      <formula1>[1]Listas!#REF!</formula1>
    </dataValidation>
  </dataValidations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joaos</cp:lastModifiedBy>
  <dcterms:created xsi:type="dcterms:W3CDTF">2021-12-13T13:39:00Z</dcterms:created>
  <dcterms:modified xsi:type="dcterms:W3CDTF">2023-06-30T17:08:57Z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FB2208F5324F4F25B9FE72A1710F0990</vt:lpwstr>
  </property>
  <property fmtid="{D5CDD505-2E9C-101B-9397-08002B2CF9AE}" pid="3" name="KSOProductBuildVer">
    <vt:lpwstr>1046-11.2.0.11537</vt:lpwstr>
  </property>
</Properties>
</file>